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4875" activeTab="0"/>
  </bookViews>
  <sheets>
    <sheet name="Жилое" sheetId="1" r:id="rId1"/>
  </sheets>
  <definedNames>
    <definedName name="_xlnm.Print_Area" localSheetId="0">'Жилое'!$A$1:$N$59</definedName>
  </definedNames>
  <calcPr fullCalcOnLoad="1"/>
</workbook>
</file>

<file path=xl/sharedStrings.xml><?xml version="1.0" encoding="utf-8"?>
<sst xmlns="http://schemas.openxmlformats.org/spreadsheetml/2006/main" count="280" uniqueCount="100">
  <si>
    <t>№ п/п</t>
  </si>
  <si>
    <t>Примечание</t>
  </si>
  <si>
    <t>год ввода</t>
  </si>
  <si>
    <t>площадь, кв.м.</t>
  </si>
  <si>
    <t>Наименование недвижимого имущества</t>
  </si>
  <si>
    <t>Адрес (местоположение) недвижимого имущества</t>
  </si>
  <si>
    <t>Реестровый номер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</si>
  <si>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</si>
  <si>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</si>
  <si>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</si>
  <si>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 (руб.)</t>
  </si>
  <si>
    <t>материал стен, этажность</t>
  </si>
  <si>
    <t>Балансовая стоимость, руб.</t>
  </si>
  <si>
    <t>Износ, руб.</t>
  </si>
  <si>
    <t>Остаточная стоимость, руб.</t>
  </si>
  <si>
    <t>жилой дом</t>
  </si>
  <si>
    <t>квартира</t>
  </si>
  <si>
    <t>брус</t>
  </si>
  <si>
    <t>кирпич</t>
  </si>
  <si>
    <t>с. Новокамала, ул. Трудовая, д.11, кв.2</t>
  </si>
  <si>
    <t>с. Новокамала, ул. Заводская, д.1, кв.1</t>
  </si>
  <si>
    <t>с. Новокамала, ул. Школьная, д.19, кв.4</t>
  </si>
  <si>
    <t>с. Новокамала, ул. Школьная, д.22, кв.3</t>
  </si>
  <si>
    <t>с. Новокамала, ул. Школьная, д.24, кв.2</t>
  </si>
  <si>
    <t>с. Новокамала, ул. Школьная, д.30, кв.4</t>
  </si>
  <si>
    <t>с. Новокамала, ул. Школьная, д.32, кв.1</t>
  </si>
  <si>
    <t>с. Новокамала, ул. Стаханова, д.50, кв.2</t>
  </si>
  <si>
    <t>с. Новокамала, ул. Стаханова, д.50, кв.3</t>
  </si>
  <si>
    <t>с. Новокамала, ул. Вокзальная, д.4, кв.1</t>
  </si>
  <si>
    <t>с. Новокамала, ул. Рабочая, д.17а</t>
  </si>
  <si>
    <t>с. Новокамала, ул. Юности, д.12, кв.1</t>
  </si>
  <si>
    <t>с. Новокамала, ул. Юности, д.12, кв.4</t>
  </si>
  <si>
    <t>с. Новокамала, ул. Рабочая, д.1, кв.1</t>
  </si>
  <si>
    <t>с. Новокамала, ул. Рабочая, д.12, кв.1</t>
  </si>
  <si>
    <t>с. Новокамала, ул. Центральная, д.3</t>
  </si>
  <si>
    <t>с. Новокамала, ул. Советская, д.3а, кв.1</t>
  </si>
  <si>
    <t>с. Новокамала, ул. Советская, д.5, кв.1</t>
  </si>
  <si>
    <t>с. Гмирянка, ул. Зеленая, д.59</t>
  </si>
  <si>
    <t>с. Гмирянка, ул. Зеленая, д.26, кв.1</t>
  </si>
  <si>
    <t>с. Гмирянка, ул. Зеленая, д.50, кв.2</t>
  </si>
  <si>
    <t>с. Гмирянка, ул. Центральная, д.30</t>
  </si>
  <si>
    <t>с. Гмирянка, ул. Зеленая, д.50, кв.1</t>
  </si>
  <si>
    <t>с. Гмирянка, ул. Центральная, д.35</t>
  </si>
  <si>
    <t>д. Ивановка, ул. Советская, д.31, кв.1</t>
  </si>
  <si>
    <t>дерево</t>
  </si>
  <si>
    <t>с. Новокамала, ул. Суворова, д.9а</t>
  </si>
  <si>
    <t>с. Ивановка, ул. Советская, д.11</t>
  </si>
  <si>
    <t>с. Ивановка, ул. Советская, д.17, кв.2</t>
  </si>
  <si>
    <t>с. Ивановка, ул. Советская, д.29, кв.1</t>
  </si>
  <si>
    <t>с. Ивановка, ул. Советская, д.20, кв.2</t>
  </si>
  <si>
    <t>с. Ивановка, ул. Советская, д.26</t>
  </si>
  <si>
    <t>с. Ивановка, ул. Малиновка, д. 2</t>
  </si>
  <si>
    <t>с. Ивановка, ул. Малиновка, д.9, кв.1</t>
  </si>
  <si>
    <t>с. Ивановка, ул. Малиновка, д.9, кв.2</t>
  </si>
  <si>
    <t>с. Ивановка, ул. Малиновка, д.10</t>
  </si>
  <si>
    <t>с. Ивановка, ул. Малиновка, д.16</t>
  </si>
  <si>
    <t>с. Ивановка, ул. Малиновка, д.18, кв.1</t>
  </si>
  <si>
    <t>с. Ивановка, ул. Малиновка, д.13</t>
  </si>
  <si>
    <t>с. Ивановка, ул. Кача, д.2</t>
  </si>
  <si>
    <t>с. Ивановка, ул. Кача, д.4</t>
  </si>
  <si>
    <t>с. Ивановка, ул. Кача, д.8</t>
  </si>
  <si>
    <t>д. Спасовка, ул. Спасовка, д.30</t>
  </si>
  <si>
    <t>д. Воскресенка, ул. Центральная, д.47</t>
  </si>
  <si>
    <t>д.Воскресенка, ул. Центральная, д.58</t>
  </si>
  <si>
    <t>д. Воскресенка, ул. Лесная, д.19, кв.1</t>
  </si>
  <si>
    <t>с. Новокамала, ул. Сибирская, д.60</t>
  </si>
  <si>
    <t>с. Новокамала, ул. Школьная, д.32, кв.2</t>
  </si>
  <si>
    <t>с. Новокамала, ул. Школьная, д.24, кв.3</t>
  </si>
  <si>
    <t>нет</t>
  </si>
  <si>
    <t>с. Новокамала, ул. Стаханова, д.50, кв.5</t>
  </si>
  <si>
    <t>с. Новокамала, ул. Стаханова, д.50, кв.6</t>
  </si>
  <si>
    <t>с. Новокамала, ул. Стаханова, д.50, кв.7</t>
  </si>
  <si>
    <t>с. Новокамала, ул. Стаханова, д.50, кв.1</t>
  </si>
  <si>
    <t>24:32:0000000:3475</t>
  </si>
  <si>
    <t>24:32:4001002:250</t>
  </si>
  <si>
    <t>неизвестен</t>
  </si>
  <si>
    <t>24:32:4001010:187</t>
  </si>
  <si>
    <t>24:32:4001002:257</t>
  </si>
  <si>
    <t>24:32:4001002:212</t>
  </si>
  <si>
    <t>24:32:4001002:285</t>
  </si>
  <si>
    <t>24:32:4001002:249</t>
  </si>
  <si>
    <t>24:32:4001006:136</t>
  </si>
  <si>
    <t>24:32:0000000:1737</t>
  </si>
  <si>
    <t>24:32:2001003:175</t>
  </si>
  <si>
    <t>24:32:2001002:239</t>
  </si>
  <si>
    <t>24:32:0000000:1736</t>
  </si>
  <si>
    <t>24:32:2401001:167</t>
  </si>
  <si>
    <t>24:32:4001004:166</t>
  </si>
  <si>
    <t>24:32:2401001:161</t>
  </si>
  <si>
    <t>24:32:2401002:208</t>
  </si>
  <si>
    <t>24:32:2401002:209</t>
  </si>
  <si>
    <t>24:32:4001010:161</t>
  </si>
  <si>
    <t>24:32:4001002:284</t>
  </si>
  <si>
    <t>блок</t>
  </si>
  <si>
    <t>с. Гмирянка, ул. Зеленая, д.55</t>
  </si>
  <si>
    <t>с. Гмирянка, ул. Центральная, д.82, кв.2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</si>
  <si>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</si>
  <si>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неизвестно</t>
  </si>
  <si>
    <t>Перечень муниципального жилищного фонда администрации Новокамалинского сельсовета Рыбинского района Красноярского края по состоянию на 31.12.2016 год</t>
  </si>
  <si>
    <t>отсутствуют сведения ГКН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</si>
</sst>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0.000;[Red]0.000"/>
    <numFmt numFmtId="167" formatCode="#,##0;[Red]#,##0"/>
    <numFmt numFmtId="168" formatCode="0;[Red]0"/>
    <numFmt numFmtId="169" formatCode="0.00;[Red]0.00"/>
    <numFmt numFmtId="170" formatCode="#,##0.00;[Red]#,##0.00"/>
    <numFmt numFmtId="171" formatCode="0.000"/>
    <numFmt numFmtId="172" formatCode="#,##0.0;[Red]#,##0.0"/>
    <numFmt numFmtId="173" formatCode="0.0;[Red]0.0"/>
    <numFmt numFmtId="174" formatCode="#,##0.000"/>
    <numFmt numFmtId="175" formatCode="#,##0.00&quot;р.&quot;"/>
    <numFmt numFmtId="176" formatCode="[$-FC19]d\ mmmm\ yyyy\ &quot;г.&quot;"/>
    <numFmt numFmtId="177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2" fontId="5" fillId="0" borderId="12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44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4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="90" zoomScaleSheetLayoutView="90" zoomScalePageLayoutView="0" workbookViewId="0" topLeftCell="A1">
      <pane xSplit="5" ySplit="6" topLeftCell="F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I4" sqref="I4:K4"/>
    </sheetView>
  </sheetViews>
  <sheetFormatPr defaultColWidth="9.140625" defaultRowHeight="15"/>
  <cols>
    <col min="1" max="1" width="5.57421875" style="0" customWidth="1"/>
    <col min="2" max="2" width="14.28125" style="0" customWidth="1"/>
    <col min="3" max="3" width="34.28125" style="2" customWidth="1"/>
    <col min="4" max="4" width="10.57421875" style="0" customWidth="1"/>
    <col min="5" max="5" width="12.57421875" style="22" customWidth="1"/>
    <col min="6" max="6" width="9.140625" style="22" customWidth="1"/>
    <col min="7" max="7" width="13.00390625" style="22" customWidth="1"/>
    <col min="8" max="8" width="18.28125" style="22" customWidth="1"/>
    <col min="9" max="11" width="12.28125" style="2" customWidth="1"/>
    <col min="12" max="12" width="14.7109375" style="22" customWidth="1"/>
    <col min="13" max="13" width="17.28125" style="2" customWidth="1"/>
    <col min="14" max="14" width="14.7109375" style="0" customWidth="1"/>
  </cols>
  <sheetData>
    <row r="1" spans="5:12" s="2" customFormat="1" ht="15">
      <c r="E1" s="22"/>
      <c r="F1" s="22"/>
      <c r="G1" s="22"/>
      <c r="H1" s="22"/>
      <c r="L1" s="22"/>
    </row>
    <row r="2" spans="1:14" s="2" customFormat="1" ht="32.25" customHeight="1">
      <c r="A2" s="12" t="s">
        <v>98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5:12" s="2" customFormat="1" ht="15">
      <c r="E3" s="22"/>
      <c r="F3" s="22"/>
      <c r="G3" s="22"/>
      <c r="H3" s="22"/>
      <c r="L3" s="22"/>
    </row>
    <row r="4" spans="1:14" ht="75.75" customHeight="1">
      <c r="A4" s="13" t="s">
        <v>0</v>
      </c>
      <c r="B4" s="13" t="s">
        <v>4</v>
      </c>
      <c r="C4" s="13" t="s">
        <v>5</v>
      </c>
      <c r="D4" s="13" t="s">
        <v>6</v>
      </c>
      <c r="E4" s="15" t="s">
        <v>7</v>
      </c>
      <c r="F4" s="16"/>
      <c r="G4" s="16"/>
      <c r="H4" s="19" t="s">
        <v>8</v>
      </c>
      <c r="I4" s="15" t="s">
        <v>9</v>
      </c>
      <c r="J4" s="16"/>
      <c r="K4" s="21"/>
      <c r="L4" s="19" t="s">
        <v>10</v>
      </c>
      <c r="M4" s="17" t="s">
        <v>96</v>
      </c>
      <c r="N4" s="13" t="s">
        <v>1</v>
      </c>
    </row>
    <row r="5" spans="1:14" ht="45">
      <c r="A5" s="13"/>
      <c r="B5" s="14"/>
      <c r="C5" s="14"/>
      <c r="D5" s="13"/>
      <c r="E5" s="1" t="s">
        <v>11</v>
      </c>
      <c r="F5" s="1" t="s">
        <v>2</v>
      </c>
      <c r="G5" s="1" t="s">
        <v>3</v>
      </c>
      <c r="H5" s="20"/>
      <c r="I5" s="1" t="s">
        <v>12</v>
      </c>
      <c r="J5" s="1" t="s">
        <v>13</v>
      </c>
      <c r="K5" s="1" t="s">
        <v>14</v>
      </c>
      <c r="L5" s="20"/>
      <c r="M5" s="18"/>
      <c r="N5" s="14"/>
    </row>
    <row r="6" spans="1:21" ht="15">
      <c r="A6" s="11">
        <f>ROW()-ROW($A$5)</f>
        <v>1</v>
      </c>
      <c r="B6" s="6" t="s">
        <v>16</v>
      </c>
      <c r="C6" s="4" t="s">
        <v>19</v>
      </c>
      <c r="D6" s="3">
        <v>1</v>
      </c>
      <c r="E6" s="3" t="s">
        <v>93</v>
      </c>
      <c r="F6" s="6">
        <v>1958</v>
      </c>
      <c r="G6" s="3">
        <v>35.3</v>
      </c>
      <c r="H6" s="24" t="s">
        <v>76</v>
      </c>
      <c r="I6" s="5">
        <f>9000/2</f>
        <v>4500</v>
      </c>
      <c r="J6" s="5">
        <v>4500</v>
      </c>
      <c r="K6" s="5">
        <v>0</v>
      </c>
      <c r="L6" s="24">
        <v>307230.95</v>
      </c>
      <c r="M6" s="9"/>
      <c r="N6" s="7"/>
      <c r="O6" s="2"/>
      <c r="P6" s="2"/>
      <c r="Q6" s="2"/>
      <c r="R6" s="2"/>
      <c r="S6" s="2"/>
      <c r="T6" s="2"/>
      <c r="U6" s="2"/>
    </row>
    <row r="7" spans="1:14" ht="24">
      <c r="A7" s="11">
        <f aca="true" t="shared" si="0" ref="A7:A50">ROW()-ROW($A$5)</f>
        <v>2</v>
      </c>
      <c r="B7" s="6" t="s">
        <v>16</v>
      </c>
      <c r="C7" s="4" t="s">
        <v>20</v>
      </c>
      <c r="D7" s="3">
        <v>16</v>
      </c>
      <c r="E7" s="23" t="s">
        <v>18</v>
      </c>
      <c r="F7" s="6">
        <v>1986</v>
      </c>
      <c r="G7" s="23">
        <v>76</v>
      </c>
      <c r="H7" s="24" t="s">
        <v>68</v>
      </c>
      <c r="I7" s="5">
        <f>7600/3</f>
        <v>2533.3333333333335</v>
      </c>
      <c r="J7" s="5">
        <v>2533.33</v>
      </c>
      <c r="K7" s="5">
        <v>0</v>
      </c>
      <c r="L7" s="24" t="s">
        <v>99</v>
      </c>
      <c r="M7" s="6"/>
      <c r="N7" s="7"/>
    </row>
    <row r="8" spans="1:14" ht="15">
      <c r="A8" s="11">
        <f t="shared" si="0"/>
        <v>3</v>
      </c>
      <c r="B8" s="6" t="s">
        <v>16</v>
      </c>
      <c r="C8" s="4" t="s">
        <v>21</v>
      </c>
      <c r="D8" s="3">
        <v>26</v>
      </c>
      <c r="E8" s="23" t="s">
        <v>44</v>
      </c>
      <c r="F8" s="6">
        <v>1938</v>
      </c>
      <c r="G8" s="23">
        <v>21.6</v>
      </c>
      <c r="H8" s="24" t="s">
        <v>77</v>
      </c>
      <c r="I8" s="5">
        <v>74360</v>
      </c>
      <c r="J8" s="5">
        <v>74360</v>
      </c>
      <c r="K8" s="5">
        <v>0</v>
      </c>
      <c r="L8" s="24">
        <v>208014.87</v>
      </c>
      <c r="M8" s="6"/>
      <c r="N8" s="7"/>
    </row>
    <row r="9" spans="1:14" ht="15">
      <c r="A9" s="11">
        <f t="shared" si="0"/>
        <v>4</v>
      </c>
      <c r="B9" s="6" t="s">
        <v>16</v>
      </c>
      <c r="C9" s="4" t="s">
        <v>22</v>
      </c>
      <c r="D9" s="3">
        <v>29</v>
      </c>
      <c r="E9" s="23" t="s">
        <v>44</v>
      </c>
      <c r="F9" s="6">
        <v>1939</v>
      </c>
      <c r="G9" s="23">
        <v>41</v>
      </c>
      <c r="H9" s="24" t="s">
        <v>78</v>
      </c>
      <c r="I9" s="5">
        <f>117450/2</f>
        <v>58725</v>
      </c>
      <c r="J9" s="5">
        <f>117450/2</f>
        <v>58725</v>
      </c>
      <c r="K9" s="5">
        <v>0</v>
      </c>
      <c r="L9" s="24">
        <v>394843.04</v>
      </c>
      <c r="M9" s="9"/>
      <c r="N9" s="7"/>
    </row>
    <row r="10" spans="1:14" ht="15">
      <c r="A10" s="11">
        <f t="shared" si="0"/>
        <v>5</v>
      </c>
      <c r="B10" s="6" t="s">
        <v>16</v>
      </c>
      <c r="C10" s="4" t="s">
        <v>23</v>
      </c>
      <c r="D10" s="3">
        <v>30</v>
      </c>
      <c r="E10" s="23" t="s">
        <v>44</v>
      </c>
      <c r="F10" s="6">
        <v>1940</v>
      </c>
      <c r="G10" s="23">
        <v>44.2</v>
      </c>
      <c r="H10" s="24" t="s">
        <v>79</v>
      </c>
      <c r="I10" s="5">
        <v>71250</v>
      </c>
      <c r="J10" s="5">
        <v>71250</v>
      </c>
      <c r="K10" s="5">
        <v>0</v>
      </c>
      <c r="L10" s="24">
        <v>434934.28</v>
      </c>
      <c r="M10" s="6"/>
      <c r="N10" s="7"/>
    </row>
    <row r="11" spans="1:14" ht="24">
      <c r="A11" s="11">
        <f t="shared" si="0"/>
        <v>6</v>
      </c>
      <c r="B11" s="6" t="s">
        <v>16</v>
      </c>
      <c r="C11" s="4" t="s">
        <v>24</v>
      </c>
      <c r="D11" s="3">
        <v>32</v>
      </c>
      <c r="E11" s="23" t="s">
        <v>44</v>
      </c>
      <c r="F11" s="6">
        <v>1930</v>
      </c>
      <c r="G11" s="23" t="s">
        <v>97</v>
      </c>
      <c r="H11" s="24" t="s">
        <v>68</v>
      </c>
      <c r="I11" s="5">
        <v>65641</v>
      </c>
      <c r="J11" s="5">
        <v>65641</v>
      </c>
      <c r="K11" s="5">
        <v>0</v>
      </c>
      <c r="L11" s="24" t="s">
        <v>99</v>
      </c>
      <c r="M11" s="9"/>
      <c r="N11" s="7"/>
    </row>
    <row r="12" spans="1:14" ht="15">
      <c r="A12" s="11">
        <f t="shared" si="0"/>
        <v>7</v>
      </c>
      <c r="B12" s="6" t="s">
        <v>16</v>
      </c>
      <c r="C12" s="4" t="s">
        <v>25</v>
      </c>
      <c r="D12" s="3">
        <v>33</v>
      </c>
      <c r="E12" s="23" t="s">
        <v>17</v>
      </c>
      <c r="F12" s="6">
        <v>1939</v>
      </c>
      <c r="G12" s="23">
        <v>59</v>
      </c>
      <c r="H12" s="24" t="s">
        <v>80</v>
      </c>
      <c r="I12" s="5">
        <v>94360</v>
      </c>
      <c r="J12" s="5">
        <v>94360</v>
      </c>
      <c r="K12" s="5">
        <v>0</v>
      </c>
      <c r="L12" s="24">
        <v>568188.77</v>
      </c>
      <c r="M12" s="6"/>
      <c r="N12" s="7"/>
    </row>
    <row r="13" spans="1:14" s="2" customFormat="1" ht="24">
      <c r="A13" s="11">
        <f t="shared" si="0"/>
        <v>8</v>
      </c>
      <c r="B13" s="6" t="s">
        <v>16</v>
      </c>
      <c r="C13" s="4" t="s">
        <v>72</v>
      </c>
      <c r="D13" s="3">
        <v>38</v>
      </c>
      <c r="E13" s="23" t="s">
        <v>17</v>
      </c>
      <c r="F13" s="6">
        <v>1954</v>
      </c>
      <c r="G13" s="23">
        <v>42.3</v>
      </c>
      <c r="H13" s="24" t="s">
        <v>73</v>
      </c>
      <c r="I13" s="5">
        <v>34681</v>
      </c>
      <c r="J13" s="5">
        <v>34681</v>
      </c>
      <c r="K13" s="5">
        <v>0</v>
      </c>
      <c r="L13" s="24" t="s">
        <v>99</v>
      </c>
      <c r="M13" s="6"/>
      <c r="N13" s="7"/>
    </row>
    <row r="14" spans="1:14" ht="24">
      <c r="A14" s="11">
        <f t="shared" si="0"/>
        <v>9</v>
      </c>
      <c r="B14" s="6" t="s">
        <v>16</v>
      </c>
      <c r="C14" s="4" t="s">
        <v>26</v>
      </c>
      <c r="D14" s="3">
        <v>38</v>
      </c>
      <c r="E14" s="23" t="s">
        <v>17</v>
      </c>
      <c r="F14" s="6">
        <v>1954</v>
      </c>
      <c r="G14" s="23" t="s">
        <v>97</v>
      </c>
      <c r="H14" s="24" t="s">
        <v>68</v>
      </c>
      <c r="I14" s="5">
        <f>34681/2</f>
        <v>17340.5</v>
      </c>
      <c r="J14" s="5">
        <f>34681/2</f>
        <v>17340.5</v>
      </c>
      <c r="K14" s="5">
        <v>0</v>
      </c>
      <c r="L14" s="24" t="s">
        <v>99</v>
      </c>
      <c r="M14" s="6"/>
      <c r="N14" s="7"/>
    </row>
    <row r="15" spans="1:14" ht="24">
      <c r="A15" s="11">
        <f t="shared" si="0"/>
        <v>10</v>
      </c>
      <c r="B15" s="6" t="s">
        <v>16</v>
      </c>
      <c r="C15" s="4" t="s">
        <v>27</v>
      </c>
      <c r="D15" s="3">
        <v>38</v>
      </c>
      <c r="E15" s="23" t="s">
        <v>44</v>
      </c>
      <c r="F15" s="6">
        <v>1954</v>
      </c>
      <c r="G15" s="23" t="s">
        <v>97</v>
      </c>
      <c r="H15" s="24" t="s">
        <v>68</v>
      </c>
      <c r="I15" s="5">
        <f>34681/2</f>
        <v>17340.5</v>
      </c>
      <c r="J15" s="5">
        <f>34681/2</f>
        <v>17340.5</v>
      </c>
      <c r="K15" s="5">
        <v>0</v>
      </c>
      <c r="L15" s="24" t="s">
        <v>99</v>
      </c>
      <c r="M15" s="6"/>
      <c r="N15" s="7"/>
    </row>
    <row r="16" spans="1:14" ht="15">
      <c r="A16" s="11">
        <f t="shared" si="0"/>
        <v>11</v>
      </c>
      <c r="B16" s="6" t="s">
        <v>16</v>
      </c>
      <c r="C16" s="4" t="s">
        <v>28</v>
      </c>
      <c r="D16" s="3">
        <v>43</v>
      </c>
      <c r="E16" s="23" t="s">
        <v>44</v>
      </c>
      <c r="F16" s="6">
        <v>1984</v>
      </c>
      <c r="G16" s="23">
        <v>39.6</v>
      </c>
      <c r="H16" s="24" t="s">
        <v>81</v>
      </c>
      <c r="I16" s="5">
        <v>0</v>
      </c>
      <c r="J16" s="5">
        <v>0</v>
      </c>
      <c r="K16" s="5">
        <v>0</v>
      </c>
      <c r="L16" s="24">
        <v>381360.6</v>
      </c>
      <c r="M16" s="6"/>
      <c r="N16" s="7"/>
    </row>
    <row r="17" spans="1:14" ht="24">
      <c r="A17" s="11">
        <f t="shared" si="0"/>
        <v>12</v>
      </c>
      <c r="B17" s="6" t="s">
        <v>15</v>
      </c>
      <c r="C17" s="4" t="s">
        <v>29</v>
      </c>
      <c r="D17" s="3">
        <v>120</v>
      </c>
      <c r="E17" s="3" t="s">
        <v>44</v>
      </c>
      <c r="F17" s="6" t="s">
        <v>75</v>
      </c>
      <c r="G17" s="3">
        <v>42</v>
      </c>
      <c r="H17" s="24" t="s">
        <v>68</v>
      </c>
      <c r="I17" s="5">
        <v>0</v>
      </c>
      <c r="J17" s="5">
        <v>0</v>
      </c>
      <c r="K17" s="5">
        <v>0</v>
      </c>
      <c r="L17" s="24" t="s">
        <v>99</v>
      </c>
      <c r="M17" s="6"/>
      <c r="N17" s="7"/>
    </row>
    <row r="18" spans="1:14" ht="24">
      <c r="A18" s="11">
        <f t="shared" si="0"/>
        <v>13</v>
      </c>
      <c r="B18" s="6" t="s">
        <v>16</v>
      </c>
      <c r="C18" s="4" t="s">
        <v>30</v>
      </c>
      <c r="D18" s="3">
        <v>125</v>
      </c>
      <c r="E18" s="3" t="s">
        <v>44</v>
      </c>
      <c r="F18" s="6" t="s">
        <v>75</v>
      </c>
      <c r="G18" s="3" t="s">
        <v>97</v>
      </c>
      <c r="H18" s="24" t="s">
        <v>68</v>
      </c>
      <c r="I18" s="5">
        <v>0</v>
      </c>
      <c r="J18" s="5">
        <v>0</v>
      </c>
      <c r="K18" s="5">
        <v>0</v>
      </c>
      <c r="L18" s="24" t="s">
        <v>99</v>
      </c>
      <c r="M18" s="6"/>
      <c r="N18" s="7"/>
    </row>
    <row r="19" spans="1:14" ht="24">
      <c r="A19" s="11">
        <f t="shared" si="0"/>
        <v>14</v>
      </c>
      <c r="B19" s="6" t="s">
        <v>16</v>
      </c>
      <c r="C19" s="4" t="s">
        <v>31</v>
      </c>
      <c r="D19" s="3">
        <v>125</v>
      </c>
      <c r="E19" s="3" t="s">
        <v>44</v>
      </c>
      <c r="F19" s="6">
        <v>1972</v>
      </c>
      <c r="G19" s="3">
        <v>25.2</v>
      </c>
      <c r="H19" s="24" t="s">
        <v>68</v>
      </c>
      <c r="I19" s="5">
        <v>0</v>
      </c>
      <c r="J19" s="5">
        <v>0</v>
      </c>
      <c r="K19" s="5">
        <v>0</v>
      </c>
      <c r="L19" s="24" t="s">
        <v>99</v>
      </c>
      <c r="M19" s="6"/>
      <c r="N19" s="7"/>
    </row>
    <row r="20" spans="1:14" ht="24">
      <c r="A20" s="11">
        <f t="shared" si="0"/>
        <v>15</v>
      </c>
      <c r="B20" s="6" t="s">
        <v>16</v>
      </c>
      <c r="C20" s="4" t="s">
        <v>32</v>
      </c>
      <c r="D20" s="3">
        <v>126</v>
      </c>
      <c r="E20" s="3" t="s">
        <v>17</v>
      </c>
      <c r="F20" s="6">
        <v>1960</v>
      </c>
      <c r="G20" s="3">
        <v>38</v>
      </c>
      <c r="H20" s="24" t="s">
        <v>68</v>
      </c>
      <c r="I20" s="5">
        <v>0</v>
      </c>
      <c r="J20" s="5">
        <v>0</v>
      </c>
      <c r="K20" s="5">
        <v>0</v>
      </c>
      <c r="L20" s="24" t="s">
        <v>99</v>
      </c>
      <c r="M20" s="6"/>
      <c r="N20" s="7"/>
    </row>
    <row r="21" spans="1:14" ht="24">
      <c r="A21" s="11">
        <f t="shared" si="0"/>
        <v>16</v>
      </c>
      <c r="B21" s="6" t="s">
        <v>16</v>
      </c>
      <c r="C21" s="4" t="s">
        <v>33</v>
      </c>
      <c r="D21" s="3">
        <v>129</v>
      </c>
      <c r="E21" s="3" t="s">
        <v>17</v>
      </c>
      <c r="F21" s="6" t="s">
        <v>75</v>
      </c>
      <c r="G21" s="3" t="s">
        <v>97</v>
      </c>
      <c r="H21" s="24" t="s">
        <v>68</v>
      </c>
      <c r="I21" s="5">
        <v>0</v>
      </c>
      <c r="J21" s="5">
        <v>0</v>
      </c>
      <c r="K21" s="5">
        <v>0</v>
      </c>
      <c r="L21" s="24" t="s">
        <v>99</v>
      </c>
      <c r="M21" s="6"/>
      <c r="N21" s="7"/>
    </row>
    <row r="22" spans="1:14" ht="24">
      <c r="A22" s="11">
        <f t="shared" si="0"/>
        <v>17</v>
      </c>
      <c r="B22" s="6" t="s">
        <v>15</v>
      </c>
      <c r="C22" s="4" t="s">
        <v>34</v>
      </c>
      <c r="D22" s="3">
        <v>134</v>
      </c>
      <c r="E22" s="3" t="s">
        <v>17</v>
      </c>
      <c r="F22" s="6">
        <v>1959</v>
      </c>
      <c r="G22" s="3">
        <v>30</v>
      </c>
      <c r="H22" s="24" t="s">
        <v>68</v>
      </c>
      <c r="I22" s="5">
        <v>0</v>
      </c>
      <c r="J22" s="5">
        <v>0</v>
      </c>
      <c r="K22" s="5">
        <v>0</v>
      </c>
      <c r="L22" s="24" t="s">
        <v>99</v>
      </c>
      <c r="M22" s="6"/>
      <c r="N22" s="7"/>
    </row>
    <row r="23" spans="1:14" ht="24">
      <c r="A23" s="11">
        <f t="shared" si="0"/>
        <v>18</v>
      </c>
      <c r="B23" s="6" t="s">
        <v>16</v>
      </c>
      <c r="C23" s="4" t="s">
        <v>35</v>
      </c>
      <c r="D23" s="3">
        <v>142</v>
      </c>
      <c r="E23" s="3" t="s">
        <v>44</v>
      </c>
      <c r="F23" s="6">
        <v>1956</v>
      </c>
      <c r="G23" s="3">
        <v>35</v>
      </c>
      <c r="H23" s="24" t="s">
        <v>68</v>
      </c>
      <c r="I23" s="5">
        <v>0</v>
      </c>
      <c r="J23" s="5">
        <v>0</v>
      </c>
      <c r="K23" s="5">
        <v>0</v>
      </c>
      <c r="L23" s="24" t="s">
        <v>99</v>
      </c>
      <c r="M23" s="6"/>
      <c r="N23" s="7"/>
    </row>
    <row r="24" spans="1:14" ht="24">
      <c r="A24" s="11">
        <f t="shared" si="0"/>
        <v>19</v>
      </c>
      <c r="B24" s="6" t="s">
        <v>16</v>
      </c>
      <c r="C24" s="4" t="s">
        <v>36</v>
      </c>
      <c r="D24" s="3">
        <v>143</v>
      </c>
      <c r="E24" s="3" t="s">
        <v>17</v>
      </c>
      <c r="F24" s="6">
        <v>1956</v>
      </c>
      <c r="G24" s="3">
        <v>44.5</v>
      </c>
      <c r="H24" s="24" t="s">
        <v>68</v>
      </c>
      <c r="I24" s="5">
        <v>0</v>
      </c>
      <c r="J24" s="5">
        <v>0</v>
      </c>
      <c r="K24" s="5">
        <v>0</v>
      </c>
      <c r="L24" s="24" t="s">
        <v>99</v>
      </c>
      <c r="M24" s="6"/>
      <c r="N24" s="7"/>
    </row>
    <row r="25" spans="1:14" ht="24">
      <c r="A25" s="11">
        <f t="shared" si="0"/>
        <v>20</v>
      </c>
      <c r="B25" s="6" t="s">
        <v>15</v>
      </c>
      <c r="C25" s="4" t="s">
        <v>37</v>
      </c>
      <c r="D25" s="3">
        <v>146</v>
      </c>
      <c r="E25" s="3" t="s">
        <v>44</v>
      </c>
      <c r="F25" s="6">
        <v>1956</v>
      </c>
      <c r="G25" s="3">
        <v>44.3</v>
      </c>
      <c r="H25" s="24" t="s">
        <v>68</v>
      </c>
      <c r="I25" s="5">
        <v>70628.51</v>
      </c>
      <c r="J25" s="5">
        <v>70628.51</v>
      </c>
      <c r="K25" s="5">
        <v>0</v>
      </c>
      <c r="L25" s="24" t="s">
        <v>99</v>
      </c>
      <c r="M25" s="6"/>
      <c r="N25" s="7"/>
    </row>
    <row r="26" spans="1:14" ht="24">
      <c r="A26" s="11">
        <f t="shared" si="0"/>
        <v>21</v>
      </c>
      <c r="B26" s="6" t="s">
        <v>16</v>
      </c>
      <c r="C26" s="4" t="s">
        <v>38</v>
      </c>
      <c r="D26" s="3">
        <v>148</v>
      </c>
      <c r="E26" s="3" t="s">
        <v>44</v>
      </c>
      <c r="F26" s="6" t="s">
        <v>75</v>
      </c>
      <c r="G26" s="3" t="s">
        <v>97</v>
      </c>
      <c r="H26" s="24" t="s">
        <v>68</v>
      </c>
      <c r="I26" s="5">
        <v>0</v>
      </c>
      <c r="J26" s="5">
        <v>0</v>
      </c>
      <c r="K26" s="5">
        <v>0</v>
      </c>
      <c r="L26" s="24" t="s">
        <v>99</v>
      </c>
      <c r="M26" s="9"/>
      <c r="N26" s="7"/>
    </row>
    <row r="27" spans="1:14" ht="15">
      <c r="A27" s="11">
        <f t="shared" si="0"/>
        <v>22</v>
      </c>
      <c r="B27" s="6" t="s">
        <v>16</v>
      </c>
      <c r="C27" s="4" t="s">
        <v>39</v>
      </c>
      <c r="D27" s="3">
        <v>155</v>
      </c>
      <c r="E27" s="3" t="s">
        <v>44</v>
      </c>
      <c r="F27" s="6">
        <v>1986</v>
      </c>
      <c r="G27" s="3">
        <v>46.5</v>
      </c>
      <c r="H27" s="24" t="s">
        <v>82</v>
      </c>
      <c r="I27" s="5">
        <v>0</v>
      </c>
      <c r="J27" s="5">
        <v>0</v>
      </c>
      <c r="K27" s="5">
        <v>0</v>
      </c>
      <c r="L27" s="24">
        <v>447786.37</v>
      </c>
      <c r="M27" s="6"/>
      <c r="N27" s="7"/>
    </row>
    <row r="28" spans="1:14" ht="15">
      <c r="A28" s="11">
        <f t="shared" si="0"/>
        <v>23</v>
      </c>
      <c r="B28" s="6" t="s">
        <v>15</v>
      </c>
      <c r="C28" s="4" t="s">
        <v>40</v>
      </c>
      <c r="D28" s="3">
        <v>162</v>
      </c>
      <c r="E28" s="3" t="s">
        <v>44</v>
      </c>
      <c r="F28" s="6">
        <v>1987</v>
      </c>
      <c r="G28" s="3">
        <v>29.9</v>
      </c>
      <c r="H28" s="24" t="s">
        <v>83</v>
      </c>
      <c r="I28" s="5">
        <v>0</v>
      </c>
      <c r="J28" s="5">
        <v>0</v>
      </c>
      <c r="K28" s="5">
        <v>0</v>
      </c>
      <c r="L28" s="24">
        <v>287931.45</v>
      </c>
      <c r="M28" s="6"/>
      <c r="N28" s="7"/>
    </row>
    <row r="29" spans="1:14" ht="15">
      <c r="A29" s="11">
        <f t="shared" si="0"/>
        <v>24</v>
      </c>
      <c r="B29" s="6" t="s">
        <v>16</v>
      </c>
      <c r="C29" s="4" t="s">
        <v>95</v>
      </c>
      <c r="D29" s="3">
        <v>166</v>
      </c>
      <c r="E29" s="3" t="s">
        <v>44</v>
      </c>
      <c r="F29" s="6"/>
      <c r="G29" s="3">
        <v>45.1</v>
      </c>
      <c r="H29" s="24" t="s">
        <v>84</v>
      </c>
      <c r="I29" s="5">
        <v>0</v>
      </c>
      <c r="J29" s="5">
        <v>0</v>
      </c>
      <c r="K29" s="5">
        <v>0</v>
      </c>
      <c r="L29" s="24">
        <v>434304.63</v>
      </c>
      <c r="M29" s="6"/>
      <c r="N29" s="7"/>
    </row>
    <row r="30" spans="1:14" ht="15">
      <c r="A30" s="11">
        <f t="shared" si="0"/>
        <v>25</v>
      </c>
      <c r="B30" s="6" t="s">
        <v>16</v>
      </c>
      <c r="C30" s="4" t="s">
        <v>41</v>
      </c>
      <c r="D30" s="3">
        <v>172</v>
      </c>
      <c r="E30" s="3" t="s">
        <v>44</v>
      </c>
      <c r="F30" s="6">
        <v>1974</v>
      </c>
      <c r="G30" s="3">
        <v>45.8</v>
      </c>
      <c r="H30" s="24" t="s">
        <v>85</v>
      </c>
      <c r="I30" s="5">
        <v>0</v>
      </c>
      <c r="J30" s="5">
        <v>0</v>
      </c>
      <c r="K30" s="5">
        <v>0</v>
      </c>
      <c r="L30" s="24">
        <v>441045.5</v>
      </c>
      <c r="M30" s="6"/>
      <c r="N30" s="7"/>
    </row>
    <row r="31" spans="1:14" ht="24">
      <c r="A31" s="11">
        <f t="shared" si="0"/>
        <v>26</v>
      </c>
      <c r="B31" s="6" t="s">
        <v>15</v>
      </c>
      <c r="C31" s="4" t="s">
        <v>94</v>
      </c>
      <c r="D31" s="3">
        <v>174</v>
      </c>
      <c r="E31" s="3" t="s">
        <v>44</v>
      </c>
      <c r="F31" s="6">
        <v>1951</v>
      </c>
      <c r="G31" s="3">
        <v>35</v>
      </c>
      <c r="H31" s="24" t="s">
        <v>68</v>
      </c>
      <c r="I31" s="5">
        <v>0</v>
      </c>
      <c r="J31" s="5">
        <v>0</v>
      </c>
      <c r="K31" s="5">
        <v>0</v>
      </c>
      <c r="L31" s="24" t="s">
        <v>99</v>
      </c>
      <c r="M31" s="6"/>
      <c r="N31" s="7"/>
    </row>
    <row r="32" spans="1:14" ht="24">
      <c r="A32" s="11">
        <f t="shared" si="0"/>
        <v>27</v>
      </c>
      <c r="B32" s="6" t="s">
        <v>15</v>
      </c>
      <c r="C32" s="4" t="s">
        <v>42</v>
      </c>
      <c r="D32" s="3">
        <v>178</v>
      </c>
      <c r="E32" s="3" t="s">
        <v>44</v>
      </c>
      <c r="F32" s="6">
        <v>1964</v>
      </c>
      <c r="G32" s="3">
        <v>30</v>
      </c>
      <c r="H32" s="24" t="s">
        <v>68</v>
      </c>
      <c r="I32" s="5">
        <v>0</v>
      </c>
      <c r="J32" s="5">
        <v>0</v>
      </c>
      <c r="K32" s="5">
        <v>0</v>
      </c>
      <c r="L32" s="24" t="s">
        <v>99</v>
      </c>
      <c r="M32" s="6"/>
      <c r="N32" s="7"/>
    </row>
    <row r="33" spans="1:14" ht="15">
      <c r="A33" s="11">
        <f t="shared" si="0"/>
        <v>28</v>
      </c>
      <c r="B33" s="6" t="s">
        <v>16</v>
      </c>
      <c r="C33" s="4" t="s">
        <v>43</v>
      </c>
      <c r="D33" s="3">
        <v>182</v>
      </c>
      <c r="E33" s="3" t="s">
        <v>17</v>
      </c>
      <c r="F33" s="6">
        <v>1975</v>
      </c>
      <c r="G33" s="3">
        <v>31.1</v>
      </c>
      <c r="H33" s="24" t="s">
        <v>86</v>
      </c>
      <c r="I33" s="5">
        <v>0</v>
      </c>
      <c r="J33" s="5">
        <v>0</v>
      </c>
      <c r="K33" s="5">
        <v>0</v>
      </c>
      <c r="L33" s="24">
        <v>269358.99</v>
      </c>
      <c r="M33" s="6"/>
      <c r="N33" s="7"/>
    </row>
    <row r="34" spans="1:14" ht="15">
      <c r="A34" s="11">
        <f t="shared" si="0"/>
        <v>29</v>
      </c>
      <c r="B34" s="6" t="s">
        <v>15</v>
      </c>
      <c r="C34" s="4" t="s">
        <v>45</v>
      </c>
      <c r="D34" s="3">
        <v>186</v>
      </c>
      <c r="E34" s="3" t="s">
        <v>44</v>
      </c>
      <c r="F34" s="6">
        <v>1935</v>
      </c>
      <c r="G34" s="3">
        <v>43.3</v>
      </c>
      <c r="H34" s="24" t="s">
        <v>87</v>
      </c>
      <c r="I34" s="5">
        <v>21588.73</v>
      </c>
      <c r="J34" s="5">
        <v>21588.73</v>
      </c>
      <c r="K34" s="5">
        <v>0</v>
      </c>
      <c r="L34" s="24">
        <v>376858.36</v>
      </c>
      <c r="M34" s="6"/>
      <c r="N34" s="7"/>
    </row>
    <row r="35" spans="1:14" ht="24">
      <c r="A35" s="11">
        <f t="shared" si="0"/>
        <v>30</v>
      </c>
      <c r="B35" s="6" t="s">
        <v>15</v>
      </c>
      <c r="C35" s="4" t="s">
        <v>46</v>
      </c>
      <c r="D35" s="3">
        <v>191</v>
      </c>
      <c r="E35" s="3" t="s">
        <v>17</v>
      </c>
      <c r="F35" s="6">
        <v>1925</v>
      </c>
      <c r="G35" s="3">
        <v>62</v>
      </c>
      <c r="H35" s="24" t="s">
        <v>68</v>
      </c>
      <c r="I35" s="5">
        <v>0</v>
      </c>
      <c r="J35" s="5">
        <v>0</v>
      </c>
      <c r="K35" s="5">
        <v>0</v>
      </c>
      <c r="L35" s="24" t="s">
        <v>99</v>
      </c>
      <c r="M35" s="9"/>
      <c r="N35" s="7"/>
    </row>
    <row r="36" spans="1:14" ht="15">
      <c r="A36" s="11">
        <f t="shared" si="0"/>
        <v>31</v>
      </c>
      <c r="B36" s="6" t="s">
        <v>16</v>
      </c>
      <c r="C36" s="4" t="s">
        <v>47</v>
      </c>
      <c r="D36" s="3">
        <v>193</v>
      </c>
      <c r="E36" s="3" t="s">
        <v>17</v>
      </c>
      <c r="F36" s="6">
        <v>1976</v>
      </c>
      <c r="G36" s="3">
        <v>61.5</v>
      </c>
      <c r="H36" s="24" t="s">
        <v>88</v>
      </c>
      <c r="I36" s="5">
        <v>0</v>
      </c>
      <c r="J36" s="5">
        <v>0</v>
      </c>
      <c r="K36" s="5">
        <v>0</v>
      </c>
      <c r="L36" s="24">
        <v>431320.82</v>
      </c>
      <c r="M36" s="9"/>
      <c r="N36" s="7"/>
    </row>
    <row r="37" spans="1:14" ht="24">
      <c r="A37" s="11">
        <f t="shared" si="0"/>
        <v>32</v>
      </c>
      <c r="B37" s="6" t="s">
        <v>16</v>
      </c>
      <c r="C37" s="4" t="s">
        <v>48</v>
      </c>
      <c r="D37" s="3">
        <v>195</v>
      </c>
      <c r="E37" s="3" t="s">
        <v>17</v>
      </c>
      <c r="F37" s="6">
        <v>1970</v>
      </c>
      <c r="G37" s="3">
        <v>64.8</v>
      </c>
      <c r="H37" s="24" t="s">
        <v>68</v>
      </c>
      <c r="I37" s="5">
        <v>0</v>
      </c>
      <c r="J37" s="5">
        <v>0</v>
      </c>
      <c r="K37" s="5">
        <v>0</v>
      </c>
      <c r="L37" s="24" t="s">
        <v>99</v>
      </c>
      <c r="M37" s="9"/>
      <c r="N37" s="7"/>
    </row>
    <row r="38" spans="1:14" ht="24">
      <c r="A38" s="11">
        <f t="shared" si="0"/>
        <v>33</v>
      </c>
      <c r="B38" s="6" t="s">
        <v>16</v>
      </c>
      <c r="C38" s="4" t="s">
        <v>49</v>
      </c>
      <c r="D38" s="3">
        <v>210</v>
      </c>
      <c r="E38" s="3" t="s">
        <v>17</v>
      </c>
      <c r="F38" s="6">
        <v>1976</v>
      </c>
      <c r="G38" s="3">
        <v>89.2</v>
      </c>
      <c r="H38" s="24" t="s">
        <v>68</v>
      </c>
      <c r="I38" s="5">
        <v>0</v>
      </c>
      <c r="J38" s="5">
        <v>0</v>
      </c>
      <c r="K38" s="5">
        <v>0</v>
      </c>
      <c r="L38" s="24" t="s">
        <v>99</v>
      </c>
      <c r="M38" s="6"/>
      <c r="N38" s="7"/>
    </row>
    <row r="39" spans="1:14" ht="24">
      <c r="A39" s="11">
        <f t="shared" si="0"/>
        <v>34</v>
      </c>
      <c r="B39" s="6" t="s">
        <v>15</v>
      </c>
      <c r="C39" s="4" t="s">
        <v>50</v>
      </c>
      <c r="D39" s="3">
        <v>211</v>
      </c>
      <c r="E39" s="3" t="s">
        <v>44</v>
      </c>
      <c r="F39" s="6">
        <v>1951</v>
      </c>
      <c r="G39" s="3">
        <v>60</v>
      </c>
      <c r="H39" s="24" t="s">
        <v>68</v>
      </c>
      <c r="I39" s="5">
        <v>0</v>
      </c>
      <c r="J39" s="5">
        <v>0</v>
      </c>
      <c r="K39" s="5">
        <v>0</v>
      </c>
      <c r="L39" s="24" t="s">
        <v>99</v>
      </c>
      <c r="M39" s="6"/>
      <c r="N39" s="7"/>
    </row>
    <row r="40" spans="1:14" ht="24">
      <c r="A40" s="11">
        <f t="shared" si="0"/>
        <v>35</v>
      </c>
      <c r="B40" s="6" t="s">
        <v>15</v>
      </c>
      <c r="C40" s="4" t="s">
        <v>51</v>
      </c>
      <c r="D40" s="3">
        <v>212</v>
      </c>
      <c r="E40" s="3" t="s">
        <v>44</v>
      </c>
      <c r="F40" s="6">
        <v>1964</v>
      </c>
      <c r="G40" s="3">
        <v>39</v>
      </c>
      <c r="H40" s="24" t="s">
        <v>68</v>
      </c>
      <c r="I40" s="5">
        <v>0</v>
      </c>
      <c r="J40" s="5">
        <v>0</v>
      </c>
      <c r="K40" s="5">
        <v>0</v>
      </c>
      <c r="L40" s="24" t="s">
        <v>99</v>
      </c>
      <c r="M40" s="6"/>
      <c r="N40" s="7"/>
    </row>
    <row r="41" spans="1:14" ht="15">
      <c r="A41" s="11">
        <f t="shared" si="0"/>
        <v>36</v>
      </c>
      <c r="B41" s="6" t="s">
        <v>16</v>
      </c>
      <c r="C41" s="4" t="s">
        <v>52</v>
      </c>
      <c r="D41" s="3">
        <v>213</v>
      </c>
      <c r="E41" s="3" t="s">
        <v>17</v>
      </c>
      <c r="F41" s="6">
        <v>1969</v>
      </c>
      <c r="G41" s="3">
        <v>46.8</v>
      </c>
      <c r="H41" s="24" t="s">
        <v>89</v>
      </c>
      <c r="I41" s="5">
        <v>0</v>
      </c>
      <c r="J41" s="5">
        <v>0</v>
      </c>
      <c r="K41" s="5">
        <v>0</v>
      </c>
      <c r="L41" s="24">
        <v>405337.64</v>
      </c>
      <c r="M41" s="6"/>
      <c r="N41" s="7"/>
    </row>
    <row r="42" spans="1:14" ht="15">
      <c r="A42" s="11">
        <f t="shared" si="0"/>
        <v>37</v>
      </c>
      <c r="B42" s="6" t="s">
        <v>16</v>
      </c>
      <c r="C42" s="4" t="s">
        <v>53</v>
      </c>
      <c r="D42" s="3">
        <v>214</v>
      </c>
      <c r="E42" s="3" t="s">
        <v>17</v>
      </c>
      <c r="F42" s="6">
        <v>1969</v>
      </c>
      <c r="G42" s="3">
        <v>46.3</v>
      </c>
      <c r="H42" s="24" t="s">
        <v>90</v>
      </c>
      <c r="I42" s="5">
        <v>0</v>
      </c>
      <c r="J42" s="5">
        <v>0</v>
      </c>
      <c r="K42" s="5">
        <v>0</v>
      </c>
      <c r="L42" s="24">
        <v>401007.11</v>
      </c>
      <c r="M42" s="9"/>
      <c r="N42" s="7"/>
    </row>
    <row r="43" spans="1:14" ht="24">
      <c r="A43" s="11">
        <f t="shared" si="0"/>
        <v>38</v>
      </c>
      <c r="B43" s="6" t="s">
        <v>15</v>
      </c>
      <c r="C43" s="4" t="s">
        <v>54</v>
      </c>
      <c r="D43" s="3">
        <v>215</v>
      </c>
      <c r="E43" s="3" t="s">
        <v>44</v>
      </c>
      <c r="F43" s="6">
        <v>1960</v>
      </c>
      <c r="G43" s="3">
        <v>52.2</v>
      </c>
      <c r="H43" s="24" t="s">
        <v>68</v>
      </c>
      <c r="I43" s="5">
        <v>0</v>
      </c>
      <c r="J43" s="5">
        <v>0</v>
      </c>
      <c r="K43" s="5">
        <v>0</v>
      </c>
      <c r="L43" s="24" t="s">
        <v>99</v>
      </c>
      <c r="M43" s="6"/>
      <c r="N43" s="7"/>
    </row>
    <row r="44" spans="1:14" ht="24">
      <c r="A44" s="11">
        <f t="shared" si="0"/>
        <v>39</v>
      </c>
      <c r="B44" s="6" t="s">
        <v>15</v>
      </c>
      <c r="C44" s="4" t="s">
        <v>55</v>
      </c>
      <c r="D44" s="3">
        <v>216</v>
      </c>
      <c r="E44" s="3" t="s">
        <v>44</v>
      </c>
      <c r="F44" s="6">
        <v>1966</v>
      </c>
      <c r="G44" s="3">
        <v>40.7</v>
      </c>
      <c r="H44" s="24" t="s">
        <v>68</v>
      </c>
      <c r="I44" s="5">
        <v>0</v>
      </c>
      <c r="J44" s="5">
        <v>0</v>
      </c>
      <c r="K44" s="5">
        <v>0</v>
      </c>
      <c r="L44" s="24" t="s">
        <v>99</v>
      </c>
      <c r="M44" s="6"/>
      <c r="N44" s="7"/>
    </row>
    <row r="45" spans="1:14" ht="24">
      <c r="A45" s="11">
        <f t="shared" si="0"/>
        <v>40</v>
      </c>
      <c r="B45" s="6" t="s">
        <v>16</v>
      </c>
      <c r="C45" s="4" t="s">
        <v>56</v>
      </c>
      <c r="D45" s="3">
        <v>217</v>
      </c>
      <c r="E45" s="3" t="s">
        <v>17</v>
      </c>
      <c r="F45" s="6">
        <v>1987</v>
      </c>
      <c r="G45" s="3">
        <v>67.9</v>
      </c>
      <c r="H45" s="24" t="s">
        <v>68</v>
      </c>
      <c r="I45" s="5">
        <v>0</v>
      </c>
      <c r="J45" s="5">
        <v>0</v>
      </c>
      <c r="K45" s="5">
        <v>0</v>
      </c>
      <c r="L45" s="24" t="s">
        <v>99</v>
      </c>
      <c r="M45" s="6"/>
      <c r="N45" s="7"/>
    </row>
    <row r="46" spans="1:14" ht="24">
      <c r="A46" s="11">
        <f t="shared" si="0"/>
        <v>41</v>
      </c>
      <c r="B46" s="6" t="s">
        <v>15</v>
      </c>
      <c r="C46" s="4" t="s">
        <v>57</v>
      </c>
      <c r="D46" s="3">
        <v>218</v>
      </c>
      <c r="E46" s="3" t="s">
        <v>17</v>
      </c>
      <c r="F46" s="6">
        <v>1956</v>
      </c>
      <c r="G46" s="3">
        <v>50</v>
      </c>
      <c r="H46" s="24" t="s">
        <v>68</v>
      </c>
      <c r="I46" s="5">
        <v>0</v>
      </c>
      <c r="J46" s="5">
        <v>0</v>
      </c>
      <c r="K46" s="5">
        <v>0</v>
      </c>
      <c r="L46" s="24" t="s">
        <v>99</v>
      </c>
      <c r="M46" s="9"/>
      <c r="N46" s="7"/>
    </row>
    <row r="47" spans="1:14" ht="24">
      <c r="A47" s="11">
        <f t="shared" si="0"/>
        <v>42</v>
      </c>
      <c r="B47" s="6" t="s">
        <v>15</v>
      </c>
      <c r="C47" s="4" t="s">
        <v>58</v>
      </c>
      <c r="D47" s="3">
        <v>219</v>
      </c>
      <c r="E47" s="3" t="s">
        <v>44</v>
      </c>
      <c r="F47" s="6">
        <v>1945</v>
      </c>
      <c r="G47" s="3">
        <v>37.5</v>
      </c>
      <c r="H47" s="24" t="s">
        <v>68</v>
      </c>
      <c r="I47" s="5">
        <v>0</v>
      </c>
      <c r="J47" s="5">
        <v>0</v>
      </c>
      <c r="K47" s="5">
        <v>0</v>
      </c>
      <c r="L47" s="24" t="s">
        <v>99</v>
      </c>
      <c r="M47" s="9"/>
      <c r="N47" s="7"/>
    </row>
    <row r="48" spans="1:14" ht="24">
      <c r="A48" s="11">
        <f t="shared" si="0"/>
        <v>43</v>
      </c>
      <c r="B48" s="6" t="s">
        <v>15</v>
      </c>
      <c r="C48" s="4" t="s">
        <v>59</v>
      </c>
      <c r="D48" s="3">
        <v>220</v>
      </c>
      <c r="E48" s="3" t="s">
        <v>44</v>
      </c>
      <c r="F48" s="6">
        <v>1953</v>
      </c>
      <c r="G48" s="3">
        <v>66</v>
      </c>
      <c r="H48" s="24" t="s">
        <v>68</v>
      </c>
      <c r="I48" s="5">
        <v>0</v>
      </c>
      <c r="J48" s="5">
        <v>0</v>
      </c>
      <c r="K48" s="5">
        <v>0</v>
      </c>
      <c r="L48" s="24" t="s">
        <v>99</v>
      </c>
      <c r="M48" s="9"/>
      <c r="N48" s="7"/>
    </row>
    <row r="49" spans="1:14" ht="24">
      <c r="A49" s="11">
        <f t="shared" si="0"/>
        <v>44</v>
      </c>
      <c r="B49" s="6" t="s">
        <v>15</v>
      </c>
      <c r="C49" s="4" t="s">
        <v>60</v>
      </c>
      <c r="D49" s="3">
        <v>221</v>
      </c>
      <c r="E49" s="3" t="s">
        <v>44</v>
      </c>
      <c r="F49" s="6" t="s">
        <v>75</v>
      </c>
      <c r="G49" s="3">
        <v>39.5</v>
      </c>
      <c r="H49" s="24" t="s">
        <v>68</v>
      </c>
      <c r="I49" s="5">
        <v>0</v>
      </c>
      <c r="J49" s="5">
        <v>0</v>
      </c>
      <c r="K49" s="5">
        <v>0</v>
      </c>
      <c r="L49" s="24" t="s">
        <v>99</v>
      </c>
      <c r="M49" s="6"/>
      <c r="N49" s="7"/>
    </row>
    <row r="50" spans="1:14" ht="24">
      <c r="A50" s="11">
        <f t="shared" si="0"/>
        <v>45</v>
      </c>
      <c r="B50" s="6" t="s">
        <v>15</v>
      </c>
      <c r="C50" s="4" t="s">
        <v>61</v>
      </c>
      <c r="D50" s="3">
        <v>227</v>
      </c>
      <c r="E50" s="3" t="s">
        <v>44</v>
      </c>
      <c r="F50" s="6">
        <v>1940</v>
      </c>
      <c r="G50" s="3">
        <v>29</v>
      </c>
      <c r="H50" s="24" t="s">
        <v>68</v>
      </c>
      <c r="I50" s="5">
        <v>0</v>
      </c>
      <c r="J50" s="5">
        <v>0</v>
      </c>
      <c r="K50" s="5">
        <v>0</v>
      </c>
      <c r="L50" s="24" t="s">
        <v>99</v>
      </c>
      <c r="M50" s="6"/>
      <c r="N50" s="7"/>
    </row>
    <row r="51" spans="1:14" ht="24">
      <c r="A51" s="11">
        <f aca="true" t="shared" si="1" ref="A51:A59">ROW()-ROW($A$5)</f>
        <v>46</v>
      </c>
      <c r="B51" s="6" t="s">
        <v>15</v>
      </c>
      <c r="C51" s="4" t="s">
        <v>62</v>
      </c>
      <c r="D51" s="3">
        <v>229</v>
      </c>
      <c r="E51" s="3" t="s">
        <v>44</v>
      </c>
      <c r="F51" s="6">
        <v>1949</v>
      </c>
      <c r="G51" s="3">
        <v>41.7</v>
      </c>
      <c r="H51" s="24" t="s">
        <v>68</v>
      </c>
      <c r="I51" s="5">
        <v>0</v>
      </c>
      <c r="J51" s="5">
        <v>0</v>
      </c>
      <c r="K51" s="5">
        <v>0</v>
      </c>
      <c r="L51" s="24" t="s">
        <v>99</v>
      </c>
      <c r="M51" s="6"/>
      <c r="N51" s="7"/>
    </row>
    <row r="52" spans="1:14" ht="24">
      <c r="A52" s="11">
        <f t="shared" si="1"/>
        <v>47</v>
      </c>
      <c r="B52" s="6" t="s">
        <v>15</v>
      </c>
      <c r="C52" s="4" t="s">
        <v>63</v>
      </c>
      <c r="D52" s="3">
        <v>231</v>
      </c>
      <c r="E52" s="3" t="s">
        <v>44</v>
      </c>
      <c r="F52" s="6">
        <v>1939</v>
      </c>
      <c r="G52" s="3">
        <v>35.2</v>
      </c>
      <c r="H52" s="24" t="s">
        <v>68</v>
      </c>
      <c r="I52" s="5">
        <v>0</v>
      </c>
      <c r="J52" s="5">
        <v>0</v>
      </c>
      <c r="K52" s="5">
        <v>0</v>
      </c>
      <c r="L52" s="24" t="s">
        <v>99</v>
      </c>
      <c r="M52" s="9"/>
      <c r="N52" s="7"/>
    </row>
    <row r="53" spans="1:14" ht="24">
      <c r="A53" s="11">
        <f t="shared" si="1"/>
        <v>48</v>
      </c>
      <c r="B53" s="6" t="s">
        <v>15</v>
      </c>
      <c r="C53" s="4" t="s">
        <v>64</v>
      </c>
      <c r="D53" s="3">
        <v>232</v>
      </c>
      <c r="E53" s="3" t="s">
        <v>17</v>
      </c>
      <c r="F53" s="6">
        <v>1976</v>
      </c>
      <c r="G53" s="3">
        <v>35</v>
      </c>
      <c r="H53" s="24" t="s">
        <v>68</v>
      </c>
      <c r="I53" s="5">
        <v>0</v>
      </c>
      <c r="J53" s="5">
        <v>0</v>
      </c>
      <c r="K53" s="5">
        <v>0</v>
      </c>
      <c r="L53" s="24" t="s">
        <v>99</v>
      </c>
      <c r="M53" s="6"/>
      <c r="N53" s="7"/>
    </row>
    <row r="54" spans="1:14" ht="15">
      <c r="A54" s="11">
        <f t="shared" si="1"/>
        <v>49</v>
      </c>
      <c r="B54" s="6" t="s">
        <v>15</v>
      </c>
      <c r="C54" s="4" t="s">
        <v>65</v>
      </c>
      <c r="D54" s="3">
        <v>244</v>
      </c>
      <c r="E54" s="3" t="s">
        <v>44</v>
      </c>
      <c r="F54" s="6">
        <v>1961</v>
      </c>
      <c r="G54" s="3">
        <v>41.7</v>
      </c>
      <c r="H54" s="24" t="s">
        <v>91</v>
      </c>
      <c r="I54" s="5">
        <v>0</v>
      </c>
      <c r="J54" s="5">
        <v>0</v>
      </c>
      <c r="K54" s="5">
        <v>0</v>
      </c>
      <c r="L54" s="24">
        <v>362932.88</v>
      </c>
      <c r="M54" s="6"/>
      <c r="N54" s="7"/>
    </row>
    <row r="55" spans="1:14" ht="15">
      <c r="A55" s="11">
        <f t="shared" si="1"/>
        <v>50</v>
      </c>
      <c r="B55" s="6" t="s">
        <v>16</v>
      </c>
      <c r="C55" s="4" t="s">
        <v>66</v>
      </c>
      <c r="D55" s="3">
        <v>247</v>
      </c>
      <c r="E55" s="3" t="s">
        <v>44</v>
      </c>
      <c r="F55" s="6">
        <v>1936</v>
      </c>
      <c r="G55" s="3">
        <v>29.9</v>
      </c>
      <c r="H55" s="24" t="s">
        <v>74</v>
      </c>
      <c r="I55" s="5">
        <v>0</v>
      </c>
      <c r="J55" s="5">
        <v>0</v>
      </c>
      <c r="K55" s="5">
        <v>0</v>
      </c>
      <c r="L55" s="24">
        <v>287946.51</v>
      </c>
      <c r="M55" s="6"/>
      <c r="N55" s="7"/>
    </row>
    <row r="56" spans="1:14" ht="15">
      <c r="A56" s="11">
        <f t="shared" si="1"/>
        <v>51</v>
      </c>
      <c r="B56" s="6" t="s">
        <v>16</v>
      </c>
      <c r="C56" s="4" t="s">
        <v>67</v>
      </c>
      <c r="D56" s="3">
        <v>250</v>
      </c>
      <c r="E56" s="3" t="s">
        <v>44</v>
      </c>
      <c r="F56" s="6">
        <v>1934</v>
      </c>
      <c r="G56" s="3">
        <v>42.1</v>
      </c>
      <c r="H56" s="24" t="s">
        <v>92</v>
      </c>
      <c r="I56" s="5">
        <v>0</v>
      </c>
      <c r="J56" s="5">
        <v>0</v>
      </c>
      <c r="K56" s="5">
        <v>0</v>
      </c>
      <c r="L56" s="24">
        <v>414269.98</v>
      </c>
      <c r="M56" s="6"/>
      <c r="N56" s="7"/>
    </row>
    <row r="57" spans="1:14" ht="24">
      <c r="A57" s="11">
        <f t="shared" si="1"/>
        <v>52</v>
      </c>
      <c r="B57" s="6" t="s">
        <v>16</v>
      </c>
      <c r="C57" s="4" t="s">
        <v>69</v>
      </c>
      <c r="D57" s="3">
        <v>252</v>
      </c>
      <c r="E57" s="3" t="s">
        <v>44</v>
      </c>
      <c r="F57" s="6">
        <v>1961</v>
      </c>
      <c r="G57" s="3">
        <v>20.8</v>
      </c>
      <c r="H57" s="24" t="s">
        <v>68</v>
      </c>
      <c r="I57" s="5">
        <v>0</v>
      </c>
      <c r="J57" s="5">
        <v>0</v>
      </c>
      <c r="K57" s="5">
        <v>0</v>
      </c>
      <c r="L57" s="24" t="s">
        <v>99</v>
      </c>
      <c r="M57" s="6"/>
      <c r="N57" s="7"/>
    </row>
    <row r="58" spans="1:14" ht="24">
      <c r="A58" s="11">
        <f t="shared" si="1"/>
        <v>53</v>
      </c>
      <c r="B58" s="6" t="s">
        <v>16</v>
      </c>
      <c r="C58" s="4" t="s">
        <v>70</v>
      </c>
      <c r="D58" s="3">
        <v>252</v>
      </c>
      <c r="E58" s="3" t="s">
        <v>44</v>
      </c>
      <c r="F58" s="6">
        <v>1961</v>
      </c>
      <c r="G58" s="3">
        <v>20.8</v>
      </c>
      <c r="H58" s="24" t="s">
        <v>68</v>
      </c>
      <c r="I58" s="5">
        <v>0</v>
      </c>
      <c r="J58" s="5">
        <v>0</v>
      </c>
      <c r="K58" s="5">
        <v>0</v>
      </c>
      <c r="L58" s="24" t="s">
        <v>99</v>
      </c>
      <c r="M58" s="6"/>
      <c r="N58" s="7"/>
    </row>
    <row r="59" spans="1:14" ht="24">
      <c r="A59" s="11">
        <f t="shared" si="1"/>
        <v>54</v>
      </c>
      <c r="B59" s="6" t="s">
        <v>16</v>
      </c>
      <c r="C59" s="4" t="s">
        <v>71</v>
      </c>
      <c r="D59" s="3">
        <v>252</v>
      </c>
      <c r="E59" s="3" t="s">
        <v>44</v>
      </c>
      <c r="F59" s="6">
        <v>1961</v>
      </c>
      <c r="G59" s="3">
        <v>21</v>
      </c>
      <c r="H59" s="24" t="s">
        <v>68</v>
      </c>
      <c r="I59" s="5">
        <v>0</v>
      </c>
      <c r="J59" s="5">
        <v>0</v>
      </c>
      <c r="K59" s="5">
        <v>0</v>
      </c>
      <c r="L59" s="24" t="s">
        <v>99</v>
      </c>
      <c r="M59" s="6"/>
      <c r="N59" s="7"/>
    </row>
    <row r="61" spans="2:10" ht="15">
      <c r="B61" s="2"/>
      <c r="I61" s="8"/>
      <c r="J61" s="10"/>
    </row>
    <row r="62" ht="15">
      <c r="J62" s="10"/>
    </row>
    <row r="63" ht="15">
      <c r="J63" s="10"/>
    </row>
    <row r="64" ht="15">
      <c r="J64" s="10"/>
    </row>
    <row r="65" ht="15">
      <c r="J65" s="10"/>
    </row>
    <row r="66" ht="15">
      <c r="J66" s="10"/>
    </row>
    <row r="67" ht="15">
      <c r="J67" s="10"/>
    </row>
    <row r="68" ht="15">
      <c r="J68" s="10"/>
    </row>
    <row r="69" ht="15">
      <c r="J69" s="10"/>
    </row>
    <row r="70" ht="15">
      <c r="J70" s="10"/>
    </row>
  </sheetData>
  <sheetProtection/>
  <mergeCells count="11">
    <mergeCell ref="L4:L5"/>
    <mergeCell ref="A2:N2"/>
    <mergeCell ref="C4:C5"/>
    <mergeCell ref="A4:A5"/>
    <mergeCell ref="E4:G4"/>
    <mergeCell ref="B4:B5"/>
    <mergeCell ref="D4:D5"/>
    <mergeCell ref="M4:M5"/>
    <mergeCell ref="N4:N5"/>
    <mergeCell ref="H4:H5"/>
    <mergeCell ref="I4:K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Городкова</dc:creator>
  <cp:keywords/>
  <dc:description/>
  <cp:lastModifiedBy>Оксана</cp:lastModifiedBy>
  <cp:lastPrinted>2017-04-27T08:50:38Z</cp:lastPrinted>
  <dcterms:created xsi:type="dcterms:W3CDTF">2014-06-05T02:24:06Z</dcterms:created>
  <dcterms:modified xsi:type="dcterms:W3CDTF">2017-04-28T01:52:21Z</dcterms:modified>
  <cp:category/>
  <cp:version/>
  <cp:contentType/>
  <cp:contentStatus/>
</cp:coreProperties>
</file>